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4\GODIŠNJI IZVJEŠTAJ 2024\materijal za spajanje\"/>
    </mc:Choice>
  </mc:AlternateContent>
  <bookViews>
    <workbookView xWindow="780" yWindow="780" windowWidth="23070" windowHeight="13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8" i="1"/>
  <c r="G26" i="1"/>
  <c r="G18" i="1"/>
  <c r="G13" i="1"/>
  <c r="G8" i="1"/>
  <c r="G7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<sst xmlns="http://schemas.openxmlformats.org/spreadsheetml/2006/main" count="102" uniqueCount="48">
  <si>
    <t/>
  </si>
  <si>
    <t>8 Primici od financijske imovine i zaduživanja</t>
  </si>
  <si>
    <t>81 Primljeni povrati glavnica danih zajmova i depozita</t>
  </si>
  <si>
    <t>812 Primici (povrati) glavnice zajmova danih neprofitnim organizacijama, građanima i kućanstvima</t>
  </si>
  <si>
    <t>8121 Povrat zajmova danih neprofitnim organizacijama, građanima i kućanstvima u tuzemstvu</t>
  </si>
  <si>
    <t>814 Primici (povrati) glavnice zajmova danih trgovačkim društvima u javnom sektoru</t>
  </si>
  <si>
    <t>8141 Povrat zajmova danih trgovačkim društvima u javnom sektoru</t>
  </si>
  <si>
    <t>83 Primici od prodaje dionica i udjela u glavnici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</si>
  <si>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</si>
  <si>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</si>
  <si>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</si>
  <si>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</si>
  <si>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</si>
  <si>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841 Primljeni krediti i zajmovi od međunarodnih organizacija, institucija i tijela EU te inozemnih vlada</t>
  </si>
  <si>
    <t>8413 Primljeni zajmovi od međunarodnih organizacija</t>
  </si>
  <si>
    <t>844 Primljeni krediti i zajmovi od kreditnih i ostalih financijskih institucija izvan javnog sektora</t>
  </si>
  <si>
    <t>8443 Primljeni krediti od tuzemnih kreditnih institucija izvan javnog sektora</t>
  </si>
  <si>
    <t>8445 Primljeni zajmovi od ostalih tuzemnih financijskih institucija izvan javnog sektora</t>
  </si>
  <si>
    <t>845 Primljeni zajmovi od trgovačkih društava i obrtnika izvan javnog sektora</t>
  </si>
  <si>
    <t>8453 Primljeni zajmovi od tuzemnih trgovačkih društava izvan javnog sektora</t>
  </si>
  <si>
    <t>5 Izdaci za financijsku imovinu i otplate zajmova</t>
  </si>
  <si>
    <t>51 Izdaci za dane zajmove i depozite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</si>
  <si>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</si>
  <si>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</si>
  <si>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</si>
  <si>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</si>
  <si>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 xml:space="preserve">541 Otplata glavnice primljenih kredita i zajmova od međunarodnih organizacija, institucija i tijela EU </t>
  </si>
  <si>
    <t>5413 Otplata glavnice primljenih zajmova od međunarodnih organizacija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</si>
  <si>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</si>
  <si>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</si>
  <si>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</si>
  <si>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</si>
  <si>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</si>
  <si>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 xml:space="preserve"> NETO FINANCIRANJE</t>
  </si>
  <si>
    <t>I. OPĆI DIO</t>
  </si>
  <si>
    <t>RAČUN FINANCIRANJA</t>
  </si>
  <si>
    <t>IZVJEŠTAJ RAČUNA FINANCIRANJA PREMA EKONOMSKOJ KLASIFIKACIJI</t>
  </si>
  <si>
    <t>EUR</t>
  </si>
  <si>
    <t>BROJČANA OZNAKA I NAZIV</t>
  </si>
  <si>
    <t>OSTVARENJE / IZVRŠENJE
I. - XII. 2023.</t>
  </si>
  <si>
    <t xml:space="preserve">INDEKS
</t>
  </si>
  <si>
    <t>6=5/2*100</t>
  </si>
  <si>
    <t>7=5/4*100</t>
  </si>
  <si>
    <t>REBALANS
2024.</t>
  </si>
  <si>
    <t>TEKUĆI PLAN
2024.</t>
  </si>
  <si>
    <t>OSTVARENJE / IZVRŠENJE
I. - XII. 2024.</t>
  </si>
  <si>
    <t>5445 Otplata glavnice primljenih zajmova od ostalih tuzemnih financijskih institucija izvan javnog sektora</t>
  </si>
  <si>
    <t>544 Otplata glavnice primljenih kredita i zajmova od kreditnih i ostalih financijskih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</si>
</sst>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8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5" workbookViewId="0">
      <selection activeCell="A21" sqref="A21"/>
    </sheetView>
  </sheetViews>
  <sheetFormatPr defaultRowHeight="15" x14ac:dyDescent="0.25"/>
  <cols>
    <col min="1" max="1" width="107.85546875" customWidth="1"/>
    <col min="2" max="5" width="20.140625" customWidth="1"/>
    <col min="6" max="6" width="13.42578125" style="27" customWidth="1"/>
    <col min="7" max="7" width="12.5703125" customWidth="1"/>
  </cols>
  <sheetData>
    <row r="1" spans="1:7" s="1" customFormat="1" ht="12.75" x14ac:dyDescent="0.2">
      <c r="A1" s="28" t="s">
        <v>34</v>
      </c>
      <c r="B1" s="28"/>
      <c r="C1" s="28"/>
      <c r="D1" s="28"/>
      <c r="E1" s="28"/>
      <c r="F1" s="28"/>
      <c r="G1" s="28"/>
    </row>
    <row r="2" spans="1:7" s="1" customFormat="1" ht="12.75" x14ac:dyDescent="0.2">
      <c r="A2" s="28" t="s">
        <v>35</v>
      </c>
      <c r="B2" s="28"/>
      <c r="C2" s="28"/>
      <c r="D2" s="28"/>
      <c r="E2" s="28"/>
      <c r="F2" s="28"/>
      <c r="G2" s="28"/>
    </row>
    <row r="3" spans="1:7" s="1" customFormat="1" ht="12.75" x14ac:dyDescent="0.2">
      <c r="A3" s="28" t="s">
        <v>36</v>
      </c>
      <c r="B3" s="28"/>
      <c r="C3" s="28"/>
      <c r="D3" s="28"/>
      <c r="E3" s="28"/>
      <c r="F3" s="28"/>
      <c r="G3" s="28"/>
    </row>
    <row r="4" spans="1:7" s="1" customFormat="1" ht="12.75" x14ac:dyDescent="0.2">
      <c r="A4" s="29" t="s">
        <v>37</v>
      </c>
      <c r="B4" s="29"/>
      <c r="C4" s="29"/>
      <c r="D4" s="29"/>
      <c r="E4" s="29"/>
      <c r="F4" s="29"/>
      <c r="G4" s="29"/>
    </row>
    <row r="5" spans="1:7" s="2" customFormat="1" ht="39" customHeight="1" x14ac:dyDescent="0.2">
      <c r="A5" s="5" t="s">
        <v>38</v>
      </c>
      <c r="B5" s="6" t="s">
        <v>39</v>
      </c>
      <c r="C5" s="7" t="s">
        <v>43</v>
      </c>
      <c r="D5" s="7" t="s">
        <v>44</v>
      </c>
      <c r="E5" s="6" t="s">
        <v>45</v>
      </c>
      <c r="F5" s="26" t="s">
        <v>40</v>
      </c>
      <c r="G5" s="6" t="s">
        <v>40</v>
      </c>
    </row>
    <row r="6" spans="1:7" s="3" customFormat="1" ht="11.25" customHeight="1" x14ac:dyDescent="0.2">
      <c r="A6" s="23">
        <v>1</v>
      </c>
      <c r="B6" s="23">
        <v>2</v>
      </c>
      <c r="C6" s="24">
        <v>3</v>
      </c>
      <c r="D6" s="24">
        <v>4</v>
      </c>
      <c r="E6" s="23">
        <v>5</v>
      </c>
      <c r="F6" s="25" t="s">
        <v>41</v>
      </c>
      <c r="G6" s="25" t="s">
        <v>42</v>
      </c>
    </row>
    <row r="7" spans="1:7" s="4" customFormat="1" ht="13.5" customHeight="1" x14ac:dyDescent="0.25">
      <c r="A7" s="8" t="s">
        <v>1</v>
      </c>
      <c r="B7" s="9">
        <v>124394495.81999999</v>
      </c>
      <c r="C7" s="10">
        <v>100482900</v>
      </c>
      <c r="D7" s="10">
        <v>100482900</v>
      </c>
      <c r="E7" s="18">
        <v>42470346.289999999</v>
      </c>
      <c r="F7" s="18">
        <f>E7/B7*100</f>
        <v>34.141660376561191</v>
      </c>
      <c r="G7" s="18">
        <f>E7/D7*100</f>
        <v>42.266242604463045</v>
      </c>
    </row>
    <row r="8" spans="1:7" ht="13.5" customHeight="1" x14ac:dyDescent="0.25">
      <c r="A8" s="11" t="s">
        <v>2</v>
      </c>
      <c r="B8" s="12">
        <v>119310.61</v>
      </c>
      <c r="C8" s="20">
        <v>25000</v>
      </c>
      <c r="D8" s="20">
        <v>25000</v>
      </c>
      <c r="E8" s="12">
        <v>34580.639999999999</v>
      </c>
      <c r="F8" s="12">
        <f t="shared" ref="F8:F40" si="0">E8/B8*100</f>
        <v>28.983708992854869</v>
      </c>
      <c r="G8" s="12">
        <f t="shared" ref="G8:G31" si="1">E8/D8*100</f>
        <v>138.32256000000001</v>
      </c>
    </row>
    <row r="9" spans="1:7" ht="13.5" customHeight="1" x14ac:dyDescent="0.25">
      <c r="A9" s="13" t="s">
        <v>3</v>
      </c>
      <c r="B9" s="14">
        <v>27211.439999999999</v>
      </c>
      <c r="C9" s="21" t="s">
        <v>0</v>
      </c>
      <c r="D9" s="21" t="s">
        <v>0</v>
      </c>
      <c r="E9" s="14">
        <v>34580.639999999999</v>
      </c>
      <c r="F9" s="14">
        <f t="shared" si="0"/>
        <v>127.08125700073205</v>
      </c>
      <c r="G9" s="14"/>
    </row>
    <row r="10" spans="1:7" ht="13.5" customHeight="1" x14ac:dyDescent="0.25">
      <c r="A10" s="13" t="s">
        <v>4</v>
      </c>
      <c r="B10" s="14">
        <v>27211.439999999999</v>
      </c>
      <c r="C10" s="21" t="s">
        <v>0</v>
      </c>
      <c r="D10" s="21" t="s">
        <v>0</v>
      </c>
      <c r="E10" s="14">
        <v>34580.639999999999</v>
      </c>
      <c r="F10" s="14">
        <f t="shared" si="0"/>
        <v>127.08125700073205</v>
      </c>
      <c r="G10" s="14"/>
    </row>
    <row r="11" spans="1:7" ht="13.5" customHeight="1" x14ac:dyDescent="0.25">
      <c r="A11" s="13" t="s">
        <v>5</v>
      </c>
      <c r="B11" s="14">
        <v>92099.17</v>
      </c>
      <c r="C11" s="21" t="s">
        <v>0</v>
      </c>
      <c r="D11" s="21" t="s">
        <v>0</v>
      </c>
      <c r="E11" s="14">
        <v>0</v>
      </c>
      <c r="F11" s="14">
        <f t="shared" si="0"/>
        <v>0</v>
      </c>
      <c r="G11" s="14"/>
    </row>
    <row r="12" spans="1:7" ht="13.5" customHeight="1" x14ac:dyDescent="0.25">
      <c r="A12" s="13" t="s">
        <v>6</v>
      </c>
      <c r="B12" s="14">
        <v>92099.17</v>
      </c>
      <c r="C12" s="21" t="s">
        <v>0</v>
      </c>
      <c r="D12" s="21" t="s">
        <v>0</v>
      </c>
      <c r="E12" s="14">
        <v>0</v>
      </c>
      <c r="F12" s="14">
        <f t="shared" si="0"/>
        <v>0</v>
      </c>
      <c r="G12" s="14"/>
    </row>
    <row r="13" spans="1:7" ht="13.5" customHeight="1" x14ac:dyDescent="0.25">
      <c r="A13" s="11" t="s">
        <v>7</v>
      </c>
      <c r="B13" s="12">
        <v>41598214.850000001</v>
      </c>
      <c r="C13" s="20">
        <v>500</v>
      </c>
      <c r="D13" s="20">
        <v>500</v>
      </c>
      <c r="E13" s="12">
        <v>28225.65</v>
      </c>
      <c r="F13" s="12">
        <f t="shared" si="0"/>
        <v>6.7853031919229104E-2</v>
      </c>
      <c r="G13" s="12">
        <f t="shared" si="1"/>
        <v>5645.13</v>
      </c>
    </row>
    <row r="14" spans="1:7" ht="13.5" customHeight="1" x14ac:dyDescent="0.25">
      <c r="A14" s="13" t="s">
        <v>8</v>
      </c>
      <c r="B14" s="14">
        <v>41517964.859999999</v>
      </c>
      <c r="C14" s="21" t="s">
        <v>0</v>
      </c>
      <c r="D14" s="21" t="s">
        <v>0</v>
      </c>
      <c r="E14" s="14">
        <v>801.67</v>
      </c>
      <c r="F14" s="14">
        <f t="shared" si="0"/>
        <v>1.9308990763474527E-3</v>
      </c>
      <c r="G14" s="14"/>
    </row>
    <row r="15" spans="1:7" ht="13.5" customHeight="1" x14ac:dyDescent="0.25">
      <c r="A15" s="13" t="s">
        <v>9</v>
      </c>
      <c r="B15" s="14">
        <v>41517964.859999999</v>
      </c>
      <c r="C15" s="21" t="s">
        <v>0</v>
      </c>
      <c r="D15" s="21" t="s">
        <v>0</v>
      </c>
      <c r="E15" s="14">
        <v>801.67</v>
      </c>
      <c r="F15" s="14">
        <f t="shared" si="0"/>
        <v>1.9308990763474527E-3</v>
      </c>
      <c r="G15" s="14"/>
    </row>
    <row r="16" spans="1:7" ht="13.5" customHeight="1" x14ac:dyDescent="0.25">
      <c r="A16" s="13" t="s">
        <v>10</v>
      </c>
      <c r="B16" s="14">
        <v>80249.990000000005</v>
      </c>
      <c r="C16" s="21" t="s">
        <v>0</v>
      </c>
      <c r="D16" s="21" t="s">
        <v>0</v>
      </c>
      <c r="E16" s="14">
        <v>27423.98</v>
      </c>
      <c r="F16" s="14">
        <f t="shared" si="0"/>
        <v>34.173188058964243</v>
      </c>
      <c r="G16" s="14"/>
    </row>
    <row r="17" spans="1:7" ht="13.5" customHeight="1" x14ac:dyDescent="0.25">
      <c r="A17" s="13" t="s">
        <v>11</v>
      </c>
      <c r="B17" s="14">
        <v>80249.990000000005</v>
      </c>
      <c r="C17" s="21" t="s">
        <v>0</v>
      </c>
      <c r="D17" s="21" t="s">
        <v>0</v>
      </c>
      <c r="E17" s="14">
        <v>27423.98</v>
      </c>
      <c r="F17" s="14">
        <f t="shared" si="0"/>
        <v>34.173188058964243</v>
      </c>
      <c r="G17" s="14"/>
    </row>
    <row r="18" spans="1:7" ht="13.5" customHeight="1" x14ac:dyDescent="0.25">
      <c r="A18" s="11" t="s">
        <v>12</v>
      </c>
      <c r="B18" s="12">
        <v>82676970.359999999</v>
      </c>
      <c r="C18" s="20">
        <v>100457400</v>
      </c>
      <c r="D18" s="20">
        <v>100457400</v>
      </c>
      <c r="E18" s="12">
        <v>42407540</v>
      </c>
      <c r="F18" s="12">
        <f t="shared" si="0"/>
        <v>51.29305030813903</v>
      </c>
      <c r="G18" s="12">
        <f t="shared" si="1"/>
        <v>42.214451100665556</v>
      </c>
    </row>
    <row r="19" spans="1:7" ht="13.5" customHeight="1" x14ac:dyDescent="0.25">
      <c r="A19" s="13" t="s">
        <v>13</v>
      </c>
      <c r="B19" s="14">
        <v>0</v>
      </c>
      <c r="C19" s="21" t="s">
        <v>0</v>
      </c>
      <c r="D19" s="21" t="s">
        <v>0</v>
      </c>
      <c r="E19" s="14">
        <v>40000000</v>
      </c>
      <c r="F19" s="14">
        <v>0</v>
      </c>
      <c r="G19" s="14"/>
    </row>
    <row r="20" spans="1:7" ht="13.5" customHeight="1" x14ac:dyDescent="0.25">
      <c r="A20" s="13" t="s">
        <v>14</v>
      </c>
      <c r="B20" s="14">
        <v>0</v>
      </c>
      <c r="C20" s="21" t="s">
        <v>0</v>
      </c>
      <c r="D20" s="21" t="s">
        <v>0</v>
      </c>
      <c r="E20" s="14">
        <v>40000000</v>
      </c>
      <c r="F20" s="14">
        <v>0</v>
      </c>
      <c r="G20" s="14"/>
    </row>
    <row r="21" spans="1:7" ht="13.5" customHeight="1" x14ac:dyDescent="0.25">
      <c r="A21" s="13" t="s">
        <v>15</v>
      </c>
      <c r="B21" s="14">
        <v>82676397.680000007</v>
      </c>
      <c r="C21" s="21" t="s">
        <v>0</v>
      </c>
      <c r="D21" s="21" t="s">
        <v>0</v>
      </c>
      <c r="E21" s="14">
        <v>2407540</v>
      </c>
      <c r="F21" s="14">
        <f t="shared" si="0"/>
        <v>2.9120039909315021</v>
      </c>
      <c r="G21" s="14"/>
    </row>
    <row r="22" spans="1:7" ht="13.5" customHeight="1" x14ac:dyDescent="0.25">
      <c r="A22" s="13" t="s">
        <v>16</v>
      </c>
      <c r="B22" s="14">
        <v>82666914.310000002</v>
      </c>
      <c r="C22" s="21" t="s">
        <v>0</v>
      </c>
      <c r="D22" s="21" t="s">
        <v>0</v>
      </c>
      <c r="E22" s="14">
        <v>2407540</v>
      </c>
      <c r="F22" s="14">
        <f t="shared" si="0"/>
        <v>2.9123380497447284</v>
      </c>
      <c r="G22" s="14"/>
    </row>
    <row r="23" spans="1:7" ht="13.5" customHeight="1" x14ac:dyDescent="0.25">
      <c r="A23" s="13" t="s">
        <v>17</v>
      </c>
      <c r="B23" s="14">
        <v>9483.3700000000008</v>
      </c>
      <c r="C23" s="21" t="s">
        <v>0</v>
      </c>
      <c r="D23" s="21" t="s">
        <v>0</v>
      </c>
      <c r="E23" s="14">
        <v>0</v>
      </c>
      <c r="F23" s="14">
        <f t="shared" si="0"/>
        <v>0</v>
      </c>
      <c r="G23" s="14"/>
    </row>
    <row r="24" spans="1:7" ht="13.5" customHeight="1" x14ac:dyDescent="0.25">
      <c r="A24" s="13" t="s">
        <v>18</v>
      </c>
      <c r="B24" s="14">
        <v>572.67999999999995</v>
      </c>
      <c r="C24" s="21" t="s">
        <v>0</v>
      </c>
      <c r="D24" s="21" t="s">
        <v>0</v>
      </c>
      <c r="E24" s="14">
        <v>0</v>
      </c>
      <c r="F24" s="14">
        <f t="shared" si="0"/>
        <v>0</v>
      </c>
      <c r="G24" s="14"/>
    </row>
    <row r="25" spans="1:7" ht="13.5" customHeight="1" x14ac:dyDescent="0.25">
      <c r="A25" s="13" t="s">
        <v>19</v>
      </c>
      <c r="B25" s="14">
        <v>572.67999999999995</v>
      </c>
      <c r="C25" s="21" t="s">
        <v>0</v>
      </c>
      <c r="D25" s="21" t="s">
        <v>0</v>
      </c>
      <c r="E25" s="14">
        <v>0</v>
      </c>
      <c r="F25" s="14">
        <f t="shared" si="0"/>
        <v>0</v>
      </c>
      <c r="G25" s="14"/>
    </row>
    <row r="26" spans="1:7" s="4" customFormat="1" ht="13.5" customHeight="1" x14ac:dyDescent="0.25">
      <c r="A26" s="17" t="s">
        <v>20</v>
      </c>
      <c r="B26" s="18">
        <v>186393241.58000001</v>
      </c>
      <c r="C26" s="19">
        <v>95725544.040000007</v>
      </c>
      <c r="D26" s="19">
        <v>95725544.040000007</v>
      </c>
      <c r="E26" s="18">
        <v>93052144.25</v>
      </c>
      <c r="F26" s="18">
        <f t="shared" si="0"/>
        <v>49.922488316220416</v>
      </c>
      <c r="G26" s="18">
        <f t="shared" si="1"/>
        <v>97.207224240080691</v>
      </c>
    </row>
    <row r="27" spans="1:7" ht="13.5" customHeight="1" x14ac:dyDescent="0.25">
      <c r="A27" s="11" t="s">
        <v>21</v>
      </c>
      <c r="B27" s="12" t="s">
        <v>0</v>
      </c>
      <c r="C27" s="20">
        <v>567000</v>
      </c>
      <c r="D27" s="20">
        <v>567000</v>
      </c>
      <c r="E27" s="12" t="s">
        <v>0</v>
      </c>
      <c r="F27" s="12">
        <v>0</v>
      </c>
      <c r="G27" s="12"/>
    </row>
    <row r="28" spans="1:7" ht="13.5" customHeight="1" x14ac:dyDescent="0.25">
      <c r="A28" s="11" t="s">
        <v>22</v>
      </c>
      <c r="B28" s="12">
        <v>14999993.810000001</v>
      </c>
      <c r="C28" s="20">
        <v>32444600</v>
      </c>
      <c r="D28" s="20">
        <v>32444600</v>
      </c>
      <c r="E28" s="12">
        <v>32183044.920000002</v>
      </c>
      <c r="F28" s="12">
        <f t="shared" si="0"/>
        <v>214.55372133916902</v>
      </c>
      <c r="G28" s="12">
        <f t="shared" si="1"/>
        <v>99.193840947337932</v>
      </c>
    </row>
    <row r="29" spans="1:7" ht="13.5" customHeight="1" x14ac:dyDescent="0.25">
      <c r="A29" s="13" t="s">
        <v>23</v>
      </c>
      <c r="B29" s="14">
        <v>14999993.810000001</v>
      </c>
      <c r="C29" s="21" t="s">
        <v>0</v>
      </c>
      <c r="D29" s="21" t="s">
        <v>0</v>
      </c>
      <c r="E29" s="14">
        <v>32183044.920000002</v>
      </c>
      <c r="F29" s="14">
        <f t="shared" si="0"/>
        <v>214.55372133916902</v>
      </c>
      <c r="G29" s="14"/>
    </row>
    <row r="30" spans="1:7" ht="13.5" customHeight="1" x14ac:dyDescent="0.25">
      <c r="A30" s="13" t="s">
        <v>24</v>
      </c>
      <c r="B30" s="14">
        <v>14999993.810000001</v>
      </c>
      <c r="C30" s="21" t="s">
        <v>0</v>
      </c>
      <c r="D30" s="21" t="s">
        <v>0</v>
      </c>
      <c r="E30" s="14">
        <v>32183044.920000002</v>
      </c>
      <c r="F30" s="14">
        <f t="shared" si="0"/>
        <v>214.55372133916902</v>
      </c>
      <c r="G30" s="14"/>
    </row>
    <row r="31" spans="1:7" ht="13.5" customHeight="1" x14ac:dyDescent="0.25">
      <c r="A31" s="11" t="s">
        <v>25</v>
      </c>
      <c r="B31" s="12">
        <v>171393247.77000001</v>
      </c>
      <c r="C31" s="20">
        <v>62713944.039999999</v>
      </c>
      <c r="D31" s="20">
        <v>62713944.039999999</v>
      </c>
      <c r="E31" s="12">
        <v>60869099.329999998</v>
      </c>
      <c r="F31" s="12">
        <f t="shared" si="0"/>
        <v>35.514292495164611</v>
      </c>
      <c r="G31" s="12">
        <f t="shared" si="1"/>
        <v>97.058318148794271</v>
      </c>
    </row>
    <row r="32" spans="1:7" ht="13.5" customHeight="1" x14ac:dyDescent="0.25">
      <c r="A32" s="13" t="s">
        <v>26</v>
      </c>
      <c r="B32" s="14">
        <v>50000000</v>
      </c>
      <c r="C32" s="21" t="s">
        <v>0</v>
      </c>
      <c r="D32" s="21" t="s">
        <v>0</v>
      </c>
      <c r="E32" s="14">
        <v>0</v>
      </c>
      <c r="F32" s="14">
        <f t="shared" si="0"/>
        <v>0</v>
      </c>
      <c r="G32" s="14"/>
    </row>
    <row r="33" spans="1:7" ht="13.5" customHeight="1" x14ac:dyDescent="0.25">
      <c r="A33" s="13" t="s">
        <v>27</v>
      </c>
      <c r="B33" s="14">
        <v>50000000</v>
      </c>
      <c r="C33" s="21" t="s">
        <v>0</v>
      </c>
      <c r="D33" s="21" t="s">
        <v>0</v>
      </c>
      <c r="E33" s="14">
        <v>0</v>
      </c>
      <c r="F33" s="14">
        <f t="shared" si="0"/>
        <v>0</v>
      </c>
      <c r="G33" s="14"/>
    </row>
    <row r="34" spans="1:7" ht="13.5" customHeight="1" x14ac:dyDescent="0.25">
      <c r="A34" s="13" t="s">
        <v>47</v>
      </c>
      <c r="B34" s="14">
        <v>84595073.379999995</v>
      </c>
      <c r="C34" s="21" t="s">
        <v>0</v>
      </c>
      <c r="D34" s="21" t="s">
        <v>0</v>
      </c>
      <c r="E34" s="14">
        <v>60868813.009999998</v>
      </c>
      <c r="F34" s="14">
        <f t="shared" si="0"/>
        <v>71.953141687788431</v>
      </c>
      <c r="G34" s="14"/>
    </row>
    <row r="35" spans="1:7" ht="13.5" customHeight="1" x14ac:dyDescent="0.25">
      <c r="A35" s="13" t="s">
        <v>28</v>
      </c>
      <c r="B35" s="14">
        <v>71583900.579999998</v>
      </c>
      <c r="C35" s="21" t="s">
        <v>0</v>
      </c>
      <c r="D35" s="21" t="s">
        <v>0</v>
      </c>
      <c r="E35" s="14">
        <v>60849764</v>
      </c>
      <c r="F35" s="14">
        <f t="shared" si="0"/>
        <v>85.004817433769404</v>
      </c>
      <c r="G35" s="14"/>
    </row>
    <row r="36" spans="1:7" ht="13.5" customHeight="1" x14ac:dyDescent="0.25">
      <c r="A36" s="13" t="s">
        <v>46</v>
      </c>
      <c r="B36" s="14">
        <v>13011172.800000001</v>
      </c>
      <c r="C36" s="21" t="s">
        <v>0</v>
      </c>
      <c r="D36" s="21" t="s">
        <v>0</v>
      </c>
      <c r="E36" s="14">
        <v>19049.009999999998</v>
      </c>
      <c r="F36" s="14">
        <f t="shared" si="0"/>
        <v>0.14640501892342861</v>
      </c>
      <c r="G36" s="14"/>
    </row>
    <row r="37" spans="1:7" ht="13.5" customHeight="1" x14ac:dyDescent="0.25">
      <c r="A37" s="13" t="s">
        <v>29</v>
      </c>
      <c r="B37" s="14">
        <v>7124.51</v>
      </c>
      <c r="C37" s="21" t="s">
        <v>0</v>
      </c>
      <c r="D37" s="21" t="s">
        <v>0</v>
      </c>
      <c r="E37" s="14">
        <v>286.32</v>
      </c>
      <c r="F37" s="14">
        <f t="shared" si="0"/>
        <v>4.0188026966065031</v>
      </c>
      <c r="G37" s="14"/>
    </row>
    <row r="38" spans="1:7" ht="13.5" customHeight="1" x14ac:dyDescent="0.25">
      <c r="A38" s="13" t="s">
        <v>30</v>
      </c>
      <c r="B38" s="14">
        <v>7124.51</v>
      </c>
      <c r="C38" s="21" t="s">
        <v>0</v>
      </c>
      <c r="D38" s="21" t="s">
        <v>0</v>
      </c>
      <c r="E38" s="14">
        <v>286.32</v>
      </c>
      <c r="F38" s="14">
        <f t="shared" si="0"/>
        <v>4.0188026966065031</v>
      </c>
      <c r="G38" s="14"/>
    </row>
    <row r="39" spans="1:7" ht="13.5" customHeight="1" x14ac:dyDescent="0.25">
      <c r="A39" s="13" t="s">
        <v>31</v>
      </c>
      <c r="B39" s="14">
        <v>36791049.880000003</v>
      </c>
      <c r="C39" s="21" t="s">
        <v>0</v>
      </c>
      <c r="D39" s="21" t="s">
        <v>0</v>
      </c>
      <c r="E39" s="14">
        <v>0</v>
      </c>
      <c r="F39" s="14">
        <f t="shared" si="0"/>
        <v>0</v>
      </c>
      <c r="G39" s="14"/>
    </row>
    <row r="40" spans="1:7" ht="13.5" customHeight="1" x14ac:dyDescent="0.25">
      <c r="A40" s="13" t="s">
        <v>32</v>
      </c>
      <c r="B40" s="14">
        <v>36791049.880000003</v>
      </c>
      <c r="C40" s="21" t="s">
        <v>0</v>
      </c>
      <c r="D40" s="21" t="s">
        <v>0</v>
      </c>
      <c r="E40" s="14">
        <v>0</v>
      </c>
      <c r="F40" s="14">
        <f t="shared" si="0"/>
        <v>0</v>
      </c>
      <c r="G40" s="14"/>
    </row>
    <row r="41" spans="1:7" ht="13.5" customHeight="1" x14ac:dyDescent="0.25">
      <c r="A41" s="15" t="s">
        <v>33</v>
      </c>
      <c r="B41" s="16">
        <v>-58162977.990000002</v>
      </c>
      <c r="C41" s="22">
        <v>72718195.959999993</v>
      </c>
      <c r="D41" s="22">
        <v>72718195.959999993</v>
      </c>
      <c r="E41" s="16">
        <v>-39283568.090000004</v>
      </c>
      <c r="F41" s="16"/>
      <c r="G41" s="16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Vratarić</dc:creator>
  <cp:lastModifiedBy>Kristina Petković</cp:lastModifiedBy>
  <cp:lastPrinted>2025-04-08T11:42:08Z</cp:lastPrinted>
  <dcterms:created xsi:type="dcterms:W3CDTF">2025-04-01T10:24:55Z</dcterms:created>
  <dcterms:modified xsi:type="dcterms:W3CDTF">2025-04-08T11:42:19Z</dcterms:modified>
</cp:coreProperties>
</file>